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iitelleht" sheetId="1" r:id="rId1"/>
    <sheet name="kordamine" sheetId="2" r:id="rId2"/>
    <sheet name="töö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<sst xmlns="http://schemas.openxmlformats.org/spreadsheetml/2006/main" count="45" uniqueCount="21">
  <si>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Leia :</t>
  </si>
  <si>
    <t>-st</t>
  </si>
  <si>
    <t>Leia arv, millest</t>
  </si>
  <si>
    <t>on</t>
  </si>
  <si>
    <t>Mitu % on?</t>
  </si>
  <si>
    <t>Leia muutus protsentides:</t>
  </si>
  <si>
    <t>-lt</t>
  </si>
  <si>
    <t>-le</t>
  </si>
  <si>
    <t>Õiget vastust</t>
  </si>
  <si>
    <t>Vale vastust</t>
  </si>
  <si>
    <t>Vastamata</t>
  </si>
  <si>
    <t>Leia mitu % on:</t>
  </si>
  <si>
    <t xml:space="preserve">Leia arv, millest </t>
  </si>
  <si>
    <t>Leia muutus %-des</t>
  </si>
  <si>
    <t>Punkte kokku:</t>
  </si>
  <si>
    <t>Hinne:</t>
  </si>
  <si>
    <t>Klass: 6.kl.</t>
  </si>
  <si>
    <t>Teema: Protsendid</t>
  </si>
  <si>
    <t>Eesmärk: Kordamine - mõeldud õpilastele harjutamiseks. Töö - tunnikontroll.</t>
  </si>
  <si>
    <t>Autor: Anneli Joandi</t>
  </si>
  <si>
    <t>Parool: kursus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</si>
</sst>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/>
      <protection locked="0"/>
    </xf>
    <xf numFmtId="9" fontId="3" fillId="0" borderId="1" xfId="0" applyNumberFormat="1" applyFont="1" applyBorder="1" applyAlignment="1" applyProtection="1">
      <alignment/>
      <protection locked="0"/>
    </xf>
    <xf numFmtId="0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0"/>
  <sheetViews>
    <sheetView showGridLines="0" showRowColHeaders="0" workbookViewId="0" topLeftCell="A1">
      <selection activeCell="C19" sqref="C19"/>
    </sheetView>
  </sheetViews>
  <sheetFormatPr defaultColWidth="9.140625" defaultRowHeight="12.75"/>
  <sheetData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8">
      <c r="B6" s="12" t="s">
        <v>16</v>
      </c>
      <c r="C6" s="12"/>
      <c r="D6" s="12"/>
      <c r="E6" s="12"/>
      <c r="F6" s="12"/>
      <c r="G6" s="12"/>
      <c r="H6" s="12"/>
      <c r="I6" s="12"/>
      <c r="J6" s="12"/>
      <c r="K6" s="1"/>
    </row>
    <row r="7" spans="2:11" ht="18">
      <c r="B7" s="12"/>
      <c r="C7" s="12"/>
      <c r="D7" s="12"/>
      <c r="E7" s="12"/>
      <c r="F7" s="12"/>
      <c r="G7" s="12"/>
      <c r="H7" s="12"/>
      <c r="I7" s="12"/>
      <c r="J7" s="12"/>
      <c r="K7" s="1"/>
    </row>
    <row r="8" spans="2:11" ht="18">
      <c r="B8" s="12" t="s">
        <v>17</v>
      </c>
      <c r="C8" s="12"/>
      <c r="D8" s="12"/>
      <c r="E8" s="12"/>
      <c r="F8" s="12"/>
      <c r="G8" s="12"/>
      <c r="H8" s="12"/>
      <c r="I8" s="12"/>
      <c r="J8" s="12"/>
      <c r="K8" s="1"/>
    </row>
    <row r="9" spans="2:11" ht="18">
      <c r="B9" s="12"/>
      <c r="C9" s="12"/>
      <c r="D9" s="12"/>
      <c r="E9" s="12"/>
      <c r="F9" s="12"/>
      <c r="G9" s="12"/>
      <c r="H9" s="12"/>
      <c r="I9" s="12"/>
      <c r="J9" s="12"/>
      <c r="K9" s="1"/>
    </row>
    <row r="10" spans="2:11" ht="18">
      <c r="B10" s="12" t="s">
        <v>18</v>
      </c>
      <c r="C10" s="12"/>
      <c r="D10" s="12"/>
      <c r="E10" s="12"/>
      <c r="F10" s="12"/>
      <c r="G10" s="12"/>
      <c r="H10" s="12"/>
      <c r="I10" s="12"/>
      <c r="J10" s="12"/>
      <c r="K10" s="1"/>
    </row>
    <row r="11" spans="2:11" ht="18">
      <c r="B11" s="12"/>
      <c r="C11" s="12"/>
      <c r="D11" s="12"/>
      <c r="E11" s="12"/>
      <c r="F11" s="12"/>
      <c r="G11" s="12"/>
      <c r="H11" s="12"/>
      <c r="I11" s="12"/>
      <c r="J11" s="12"/>
      <c r="K11" s="1"/>
    </row>
    <row r="12" spans="2:11" ht="18">
      <c r="B12" s="12" t="s">
        <v>20</v>
      </c>
      <c r="E12" s="12"/>
      <c r="F12" s="12"/>
      <c r="G12" s="12"/>
      <c r="H12" s="12"/>
      <c r="I12" s="12"/>
      <c r="J12" s="12"/>
      <c r="K12" s="1"/>
    </row>
    <row r="13" spans="1:11" ht="18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"/>
    </row>
    <row r="14" spans="1:11" ht="18">
      <c r="A14" s="1"/>
      <c r="B14" s="12" t="s">
        <v>19</v>
      </c>
      <c r="C14" s="12"/>
      <c r="D14" s="12"/>
      <c r="E14" s="12"/>
      <c r="F14" s="12"/>
      <c r="G14" s="12"/>
      <c r="H14" s="12"/>
      <c r="I14" s="12"/>
      <c r="J14" s="12"/>
      <c r="K14" s="1"/>
    </row>
    <row r="15" spans="1:11" ht="15">
      <c r="A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RowColHeaders="0" workbookViewId="0" topLeftCell="A10">
      <selection activeCell="D4" sqref="D4"/>
    </sheetView>
  </sheetViews>
  <sheetFormatPr defaultColWidth="9.140625" defaultRowHeight="12.75"/>
  <cols>
    <col min="1" max="1" width="10.28125" style="0" bestFit="1" customWidth="1"/>
    <col min="2" max="2" width="10.421875" style="0" bestFit="1" customWidth="1"/>
    <col min="3" max="3" width="5.421875" style="0" customWidth="1"/>
    <col min="4" max="4" width="10.421875" style="0" bestFit="1" customWidth="1"/>
    <col min="5" max="5" width="11.57421875" style="0" bestFit="1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2">
        <v>0.3</v>
      </c>
      <c r="B3" s="4">
        <v>40</v>
      </c>
      <c r="C3" s="3" t="s">
        <v>1</v>
      </c>
      <c r="D3" s="9"/>
      <c r="E3" s="5" t="str">
        <f>IF(ISBLANK(D3)," ",IF(A3*B3=D3,"õige","vale"))</f>
        <v> </v>
      </c>
      <c r="G3" s="1"/>
      <c r="H3" s="1"/>
      <c r="I3" s="1"/>
      <c r="J3" s="1"/>
    </row>
    <row r="4" spans="1:10" ht="18">
      <c r="A4" s="2">
        <v>1.2</v>
      </c>
      <c r="B4" s="4">
        <v>5</v>
      </c>
      <c r="C4" s="3" t="s">
        <v>1</v>
      </c>
      <c r="D4" s="9"/>
      <c r="E4" s="5" t="str">
        <f>IF(ISBLANK(D4)," ",IF(A4*B4=D4,"õige","vale"))</f>
        <v> </v>
      </c>
      <c r="G4" s="1"/>
      <c r="H4" s="1"/>
      <c r="I4" s="1"/>
      <c r="J4" s="1"/>
    </row>
    <row r="5" spans="1:10" ht="18">
      <c r="A5" s="2">
        <v>0.25</v>
      </c>
      <c r="B5" s="4">
        <v>8</v>
      </c>
      <c r="C5" s="3" t="s">
        <v>1</v>
      </c>
      <c r="D5" s="9"/>
      <c r="E5" s="5" t="str">
        <f>IF(ISBLANK(D5)," ",IF(A5*B5=D5,"õige","vale"))</f>
        <v> </v>
      </c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>
      <c r="A9" s="2">
        <v>0.08</v>
      </c>
      <c r="B9" s="5" t="s">
        <v>3</v>
      </c>
      <c r="C9" s="6">
        <v>3.2</v>
      </c>
      <c r="D9" s="9"/>
      <c r="E9" s="5" t="str">
        <f>IF(ISBLANK(D9)," ",IF(C9/A9=D9,"õige","vale"))</f>
        <v> </v>
      </c>
      <c r="F9" s="1"/>
      <c r="G9" s="1"/>
      <c r="H9" s="1"/>
      <c r="I9" s="1"/>
      <c r="J9" s="1"/>
    </row>
    <row r="10" spans="1:10" ht="18">
      <c r="A10" s="2">
        <v>0.3</v>
      </c>
      <c r="B10" s="5" t="s">
        <v>3</v>
      </c>
      <c r="C10" s="6">
        <v>18</v>
      </c>
      <c r="D10" s="9"/>
      <c r="E10" s="5" t="str">
        <f>IF(ISBLANK(D10)," ",IF(C10/A10=D10,"õige","vale"))</f>
        <v> </v>
      </c>
      <c r="F10" s="1"/>
      <c r="G10" s="1"/>
      <c r="H10" s="1"/>
      <c r="I10" s="1"/>
      <c r="J10" s="1"/>
    </row>
    <row r="11" spans="1:10" ht="18">
      <c r="A11" s="2">
        <v>1.2</v>
      </c>
      <c r="B11" s="5" t="s">
        <v>3</v>
      </c>
      <c r="C11" s="6">
        <v>360</v>
      </c>
      <c r="D11" s="9"/>
      <c r="E11" s="8" t="str">
        <f>IF(ISBLANK(D11)," ",IF(C11/A11=D11,"õige","vale"))</f>
        <v> </v>
      </c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 t="s">
        <v>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>
      <c r="A15" s="1">
        <v>4</v>
      </c>
      <c r="B15" s="1">
        <v>5</v>
      </c>
      <c r="C15" s="3" t="s">
        <v>1</v>
      </c>
      <c r="D15" s="10"/>
      <c r="E15" s="5" t="str">
        <f>IF(ISBLANK(D15)," ",IF(A15/B15=D15,"õige","vale"))</f>
        <v> </v>
      </c>
      <c r="F15" s="1"/>
      <c r="G15" s="1"/>
      <c r="H15" s="1"/>
      <c r="I15" s="1"/>
      <c r="J15" s="1"/>
    </row>
    <row r="16" spans="1:10" ht="18">
      <c r="A16" s="1">
        <v>5</v>
      </c>
      <c r="B16" s="1">
        <v>25</v>
      </c>
      <c r="C16" s="3" t="s">
        <v>1</v>
      </c>
      <c r="D16" s="10"/>
      <c r="E16" s="5" t="str">
        <f>IF(ISBLANK(D16)," ",IF(A16/B16=D16,"õige","vale"))</f>
        <v> </v>
      </c>
      <c r="F16" s="1"/>
      <c r="G16" s="1"/>
      <c r="H16" s="1"/>
      <c r="I16" s="1"/>
      <c r="J16" s="1"/>
    </row>
    <row r="17" spans="1:10" ht="18">
      <c r="A17" s="1">
        <v>60</v>
      </c>
      <c r="B17" s="1">
        <v>20</v>
      </c>
      <c r="C17" s="3" t="s">
        <v>1</v>
      </c>
      <c r="D17" s="10"/>
      <c r="E17" s="5" t="str">
        <f>IF(ISBLANK(D17)," ",IF(A17/B17=D17,"õige","vale"))</f>
        <v> </v>
      </c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>
      <c r="A21" s="1">
        <v>4</v>
      </c>
      <c r="B21" s="3" t="s">
        <v>6</v>
      </c>
      <c r="C21" s="1">
        <v>6</v>
      </c>
      <c r="D21" s="3" t="s">
        <v>7</v>
      </c>
      <c r="E21" s="10"/>
      <c r="F21" s="5" t="str">
        <f>IF(ISBLANK(E21)," ",IF(ABS(C21-A21)/A21=E21,"õige","vale"))</f>
        <v> </v>
      </c>
      <c r="G21" s="1"/>
      <c r="H21" s="1"/>
      <c r="I21" s="1"/>
      <c r="J21" s="1"/>
    </row>
    <row r="22" spans="1:10" ht="18">
      <c r="A22" s="1">
        <v>200</v>
      </c>
      <c r="B22" s="3" t="s">
        <v>6</v>
      </c>
      <c r="C22" s="1">
        <v>160</v>
      </c>
      <c r="D22" s="3" t="s">
        <v>7</v>
      </c>
      <c r="E22" s="10"/>
      <c r="F22" s="5" t="str">
        <f>IF(ISBLANK(E22)," ",IF(ABS(C22-A22)/A22=E22,"õige","vale"))</f>
        <v> </v>
      </c>
      <c r="G22" s="1"/>
      <c r="H22" s="1"/>
      <c r="I22" s="1"/>
      <c r="J22" s="1"/>
    </row>
    <row r="23" spans="1:10" ht="18">
      <c r="A23" s="1">
        <v>30</v>
      </c>
      <c r="B23" s="3" t="s">
        <v>6</v>
      </c>
      <c r="C23" s="1">
        <v>36</v>
      </c>
      <c r="D23" s="3" t="s">
        <v>7</v>
      </c>
      <c r="E23" s="10"/>
      <c r="F23" s="5" t="str">
        <f>IF(ISBLANK(E23)," ",IF(ABS(C23-A23)/A23=E23,"õige","vale"))</f>
        <v> </v>
      </c>
      <c r="G23" s="1"/>
      <c r="H23" s="1"/>
      <c r="I23" s="1"/>
      <c r="J23" s="1"/>
    </row>
    <row r="24" spans="1:10" ht="15">
      <c r="A24" s="1"/>
      <c r="B24" s="1"/>
      <c r="C24" s="1"/>
      <c r="D24" s="3"/>
      <c r="E24" s="1"/>
      <c r="F24" s="1"/>
      <c r="G24" s="1"/>
      <c r="H24" s="1"/>
      <c r="I24" s="1"/>
      <c r="J24" s="1"/>
    </row>
    <row r="25" spans="1:6" ht="15.75">
      <c r="A25" s="1"/>
      <c r="B25" s="7">
        <f>COUNTIF(E3:F23,"õige")</f>
        <v>0</v>
      </c>
      <c r="C25" s="1" t="s">
        <v>8</v>
      </c>
      <c r="D25" s="1"/>
      <c r="E25" s="1"/>
      <c r="F25" s="1"/>
    </row>
    <row r="26" spans="1:6" ht="15.75">
      <c r="A26" s="1"/>
      <c r="B26" s="7">
        <f>COUNTIF(E3:F23,"vale")</f>
        <v>0</v>
      </c>
      <c r="C26" s="1" t="s">
        <v>9</v>
      </c>
      <c r="D26" s="1"/>
      <c r="E26" s="1"/>
      <c r="F26" s="1"/>
    </row>
    <row r="27" spans="1:6" ht="15.75">
      <c r="A27" s="1"/>
      <c r="B27" s="7">
        <f>COUNTIF(E3:F23," ")</f>
        <v>12</v>
      </c>
      <c r="C27" s="1" t="s">
        <v>10</v>
      </c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</sheetData>
  <sheetProtection password="D98F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RowColHeaders="0" tabSelected="1" workbookViewId="0" topLeftCell="A1">
      <selection activeCell="D4" sqref="D4"/>
    </sheetView>
  </sheetViews>
  <sheetFormatPr defaultColWidth="9.140625" defaultRowHeight="12.75"/>
  <cols>
    <col min="3" max="3" width="7.00390625" style="0" customWidth="1"/>
    <col min="5" max="6" width="0" style="0" hidden="1" customWidth="1"/>
    <col min="9" max="9" width="3.8515625" style="0" customWidth="1"/>
    <col min="10" max="10" width="7.57421875" style="0" customWidth="1"/>
    <col min="11" max="11" width="5.7109375" style="0" customWidth="1"/>
    <col min="13" max="14" width="0" style="0" hidden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11</v>
      </c>
      <c r="B2" s="1"/>
      <c r="C2" s="1"/>
      <c r="D2" s="1"/>
      <c r="E2" s="1"/>
      <c r="F2" s="1"/>
      <c r="G2" s="1"/>
      <c r="H2" s="1" t="s">
        <v>13</v>
      </c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>
        <v>7</v>
      </c>
      <c r="B4" s="1">
        <v>28</v>
      </c>
      <c r="C4" s="3" t="s">
        <v>1</v>
      </c>
      <c r="D4" s="10"/>
      <c r="E4" s="1" t="str">
        <f>IF(A4/B4=D4,1," ")</f>
        <v> </v>
      </c>
      <c r="F4" s="1" t="b">
        <f>ISBLANK(D4)</f>
        <v>1</v>
      </c>
      <c r="G4" s="1"/>
      <c r="H4" s="1">
        <v>32</v>
      </c>
      <c r="I4" s="3" t="s">
        <v>6</v>
      </c>
      <c r="J4" s="1">
        <v>40</v>
      </c>
      <c r="K4" s="3" t="s">
        <v>7</v>
      </c>
      <c r="L4" s="10"/>
      <c r="M4" s="1" t="str">
        <f>IF(ABS(H4-J4)/H4=L4,1," ")</f>
        <v> </v>
      </c>
      <c r="N4" s="1" t="b">
        <f>ISBLANK(L4)</f>
        <v>1</v>
      </c>
    </row>
    <row r="5" spans="1:14" ht="18">
      <c r="A5" s="1">
        <v>45</v>
      </c>
      <c r="B5" s="1">
        <v>50</v>
      </c>
      <c r="C5" s="3" t="s">
        <v>1</v>
      </c>
      <c r="D5" s="10"/>
      <c r="E5" s="1" t="str">
        <f>IF(A5/B5=D5,1," ")</f>
        <v> </v>
      </c>
      <c r="F5" s="1" t="b">
        <f>ISBLANK(D5)</f>
        <v>1</v>
      </c>
      <c r="G5" s="1"/>
      <c r="H5" s="1">
        <v>5</v>
      </c>
      <c r="I5" s="3" t="s">
        <v>6</v>
      </c>
      <c r="J5" s="1">
        <v>3</v>
      </c>
      <c r="K5" s="3" t="s">
        <v>7</v>
      </c>
      <c r="L5" s="10"/>
      <c r="M5" s="1" t="str">
        <f>IF(ABS(H5-J5)/H5=L5,1," ")</f>
        <v> </v>
      </c>
      <c r="N5" s="1" t="b">
        <f>ISBLANK(L5)</f>
        <v>1</v>
      </c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  <c r="M6" s="1"/>
      <c r="N6" s="1"/>
    </row>
    <row r="7" spans="1:14" ht="15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2">
        <v>0.09</v>
      </c>
      <c r="B9" s="5" t="s">
        <v>3</v>
      </c>
      <c r="C9" s="1">
        <v>0.18</v>
      </c>
      <c r="D9" s="11"/>
      <c r="E9" s="1" t="str">
        <f>IF(C9/A9=D9,1," ")</f>
        <v> </v>
      </c>
      <c r="F9" s="1" t="b">
        <f>ISBLANK(D9)</f>
        <v>1</v>
      </c>
      <c r="G9" s="1"/>
      <c r="H9" s="1"/>
      <c r="I9" s="1"/>
      <c r="J9" s="1"/>
      <c r="K9" s="3"/>
      <c r="L9" s="1"/>
      <c r="M9" s="1"/>
      <c r="N9" s="1"/>
    </row>
    <row r="10" spans="1:12" ht="18">
      <c r="A10" s="2">
        <v>0.45</v>
      </c>
      <c r="B10" s="5" t="s">
        <v>3</v>
      </c>
      <c r="C10" s="1">
        <v>90</v>
      </c>
      <c r="D10" s="11"/>
      <c r="E10" s="1" t="str">
        <f>IF(C10/A10=D10,1," ")</f>
        <v> </v>
      </c>
      <c r="F10" s="1" t="b">
        <f>ISBLANK(D10)</f>
        <v>1</v>
      </c>
      <c r="G10" s="1"/>
      <c r="H10" s="1"/>
      <c r="I10" s="7" t="s">
        <v>14</v>
      </c>
      <c r="J10" s="7"/>
      <c r="K10" s="7"/>
      <c r="L10" s="12" t="str">
        <f>IF(OR(F4:F5,F9:F11,F15:F17,N4:N5),"Lahenda kõik ülesanded! ",SUM(E4:E5,E9:E11,E15:E17,M4:M5))</f>
        <v>Lahenda kõik ülesanded! </v>
      </c>
    </row>
    <row r="11" spans="1:14" ht="18">
      <c r="A11" s="2">
        <v>0.25</v>
      </c>
      <c r="B11" s="5" t="s">
        <v>3</v>
      </c>
      <c r="C11" s="1">
        <v>80</v>
      </c>
      <c r="D11" s="11"/>
      <c r="E11" s="1" t="str">
        <f>IF(C11/A11=D11,1," ")</f>
        <v> </v>
      </c>
      <c r="F11" s="1" t="b">
        <f>ISBLANK(D11)</f>
        <v>1</v>
      </c>
      <c r="G11" s="1"/>
      <c r="H11" s="1"/>
      <c r="I11" s="7" t="s">
        <v>15</v>
      </c>
      <c r="K11" s="12" t="str">
        <f>IF(OR(F4:F5,F9:F11,F15:F17,N4:N5)," ",IF(L10&gt;8,5,IF(L10=8,4,IF(L10=7,4,IF(L10=6,3,IF(L10=5,3,IF(L10=4,2,IF(L10=3,2,1))))))))</f>
        <v> </v>
      </c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4:14" ht="1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>
      <c r="A15" s="2">
        <v>0.2</v>
      </c>
      <c r="B15" s="1">
        <v>40</v>
      </c>
      <c r="C15" s="3" t="s">
        <v>1</v>
      </c>
      <c r="D15" s="11"/>
      <c r="E15" s="1" t="str">
        <f>IF(A15*B15=D15,1," ")</f>
        <v> </v>
      </c>
      <c r="F15" s="1" t="b">
        <f>ISBLANK(D15)</f>
        <v>1</v>
      </c>
      <c r="G15" s="1"/>
      <c r="H15" s="1"/>
      <c r="I15" s="1"/>
      <c r="J15" s="1"/>
      <c r="K15" s="1"/>
      <c r="L15" s="1"/>
      <c r="M15" s="1"/>
      <c r="N15" s="1"/>
    </row>
    <row r="16" spans="1:14" ht="18">
      <c r="A16" s="2">
        <v>0.75</v>
      </c>
      <c r="B16" s="1">
        <v>8</v>
      </c>
      <c r="C16" s="3" t="s">
        <v>1</v>
      </c>
      <c r="D16" s="11"/>
      <c r="E16" s="1" t="str">
        <f>IF(A16*B16=D16,1," ")</f>
        <v> </v>
      </c>
      <c r="F16" s="1" t="b">
        <f>ISBLANK(D16)</f>
        <v>1</v>
      </c>
      <c r="G16" s="1"/>
      <c r="H16" s="1"/>
      <c r="I16" s="1"/>
      <c r="J16" s="1"/>
      <c r="K16" s="1"/>
      <c r="L16" s="1"/>
      <c r="M16" s="1"/>
      <c r="N16" s="1"/>
    </row>
    <row r="17" spans="1:14" ht="18">
      <c r="A17" s="2">
        <v>0.05</v>
      </c>
      <c r="B17" s="1">
        <v>20</v>
      </c>
      <c r="C17" s="3" t="s">
        <v>1</v>
      </c>
      <c r="D17" s="11"/>
      <c r="E17" s="1" t="str">
        <f>IF(A17*B17=D17,1," ")</f>
        <v> </v>
      </c>
      <c r="F17" s="1" t="b">
        <f>ISBLANK(D17)</f>
        <v>1</v>
      </c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 password="D98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Joandi</dc:creator>
  <cp:keywords/>
  <dc:description/>
  <cp:lastModifiedBy>Opetajate_tuba</cp:lastModifiedBy>
  <dcterms:created xsi:type="dcterms:W3CDTF">2000-10-08T13:09:56Z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