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090" activeTab="1"/>
  </bookViews>
  <sheets>
    <sheet name="Tiitelleht" sheetId="1" r:id="rId1"/>
    <sheet name="Tööleht" sheetId="2" r:id="rId2"/>
  </sheets>
  <definedNames/>
  <calcPr fullCalcOnLoad="1"/>
</workbook>
</file>

<file path=xl/sharedStrings.xml><?xml version="1.0" encoding="utf-8"?>
<sst xmlns="http://schemas.openxmlformats.org/spreadsheetml/2006/main" count="168" uniqueCount="48">
  <si>
    <t>Teisenda antud ühikud</t>
  </si>
  <si>
    <t>Pikkusühikud</t>
  </si>
  <si>
    <t>mm</t>
  </si>
  <si>
    <t xml:space="preserve"> = </t>
  </si>
  <si>
    <t>dm</t>
  </si>
  <si>
    <t>m</t>
  </si>
  <si>
    <t>cm</t>
  </si>
  <si>
    <t>km</t>
  </si>
  <si>
    <t>Pindalaühikud</t>
  </si>
  <si>
    <t>ha</t>
  </si>
  <si>
    <t>a</t>
  </si>
  <si>
    <t>Ruumalaühikud</t>
  </si>
  <si>
    <t>l</t>
  </si>
  <si>
    <t xml:space="preserve"> =</t>
  </si>
  <si>
    <t>Raskusühikud</t>
  </si>
  <si>
    <t>kg</t>
  </si>
  <si>
    <t>g</t>
  </si>
  <si>
    <t>ts</t>
  </si>
  <si>
    <t>t</t>
  </si>
  <si>
    <t>Ajaühikud</t>
  </si>
  <si>
    <t>h</t>
  </si>
  <si>
    <t>min</t>
  </si>
  <si>
    <t>sek</t>
  </si>
  <si>
    <t>Õigeid:</t>
  </si>
  <si>
    <t>Valesid:</t>
  </si>
  <si>
    <r>
      <t>cm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</si>
  <si>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</si>
  <si>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dm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</si>
  <si>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</si>
  <si>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km</t>
    </r>
    <r>
      <rPr>
        <vertAlign val="superscript"/>
        <sz val="10"/>
        <rFont val="Arial"/>
        <family val="2"/>
      </rPr>
      <t>2</t>
    </r>
  </si>
  <si>
    <r>
      <t>dm</t>
    </r>
    <r>
      <rPr>
        <vertAlign val="superscript"/>
        <sz val="10"/>
        <rFont val="Arial"/>
        <family val="2"/>
      </rPr>
      <t>3</t>
    </r>
  </si>
  <si>
    <r>
      <t>cm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</si>
  <si>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</si>
  <si>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</si>
  <si>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r>
      <t>km</t>
    </r>
    <r>
      <rPr>
        <vertAlign val="superscript"/>
        <sz val="10"/>
        <rFont val="Arial"/>
        <family val="2"/>
      </rPr>
      <t>3</t>
    </r>
  </si>
  <si>
    <t>Teema:</t>
  </si>
  <si>
    <t>Eesmärk:</t>
  </si>
  <si>
    <t>Märkused:</t>
  </si>
  <si>
    <t>Parool:</t>
  </si>
  <si>
    <t>Klass:    5-9</t>
  </si>
  <si>
    <t>Pikkus-, pindala-, ruumala-, raskus- ja ajaühikute teisendamine</t>
  </si>
  <si>
    <t>Kui kasutada seda töölehte harjutamiseks, siis on mõtekas teha seda arvuti-klassis ja arvutil,sest vastuse õigsus näidatakse kohe ära. Kui kasutada tead- miste - oskuste kontrolliks, siis võib ka välja printida ja lasta vastata paberil, kuid sel juhul peaks ära kustutama õigete valede vastuste loendi.</t>
  </si>
  <si>
    <t>Olenevalt klassist, kas ühikute teisendamise oskuse arendamiseks või kontrollimiseks</t>
  </si>
  <si>
    <t>NB !</t>
  </si>
  <si>
    <t>Õpetaja võib antud töölehel muuta ainult arve mitte ühikuid,vastasel korral tuleks muuta ka õige vastuse valemit kontrollribal</t>
  </si>
  <si>
    <t>aniit  (parooli kasutades saab õpetaja soovi korral andmeid muuta)</t>
  </si>
  <si>
    <t>Autor:</t>
  </si>
  <si>
    <t>Tiina Reino - C.R.Jakobsoni nim. Gümnaasium Viljandis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</si>
</sst>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showGridLines="0" workbookViewId="0" topLeftCell="A1">
      <selection activeCell="A15" sqref="A15:IV15"/>
    </sheetView>
  </sheetViews>
  <sheetFormatPr defaultColWidth="9.140625" defaultRowHeight="12.75"/>
  <cols>
    <col min="1" max="1" width="13.8515625" style="0" bestFit="1" customWidth="1"/>
    <col min="2" max="2" width="73.7109375" style="0" customWidth="1"/>
  </cols>
  <sheetData>
    <row r="3" spans="1:2" ht="15.75">
      <c r="A3" s="6" t="s">
        <v>39</v>
      </c>
      <c r="B3" s="7"/>
    </row>
    <row r="4" spans="1:2" ht="15.75">
      <c r="A4" s="6"/>
      <c r="B4" s="8"/>
    </row>
    <row r="5" spans="1:2" ht="15.75">
      <c r="A5" s="6" t="s">
        <v>35</v>
      </c>
      <c r="B5" s="8" t="s">
        <v>40</v>
      </c>
    </row>
    <row r="6" spans="1:2" ht="15.75">
      <c r="A6" s="6"/>
      <c r="B6" s="8"/>
    </row>
    <row r="7" spans="1:2" ht="30">
      <c r="A7" s="13" t="s">
        <v>36</v>
      </c>
      <c r="B7" s="7" t="s">
        <v>42</v>
      </c>
    </row>
    <row r="9" spans="1:2" ht="57">
      <c r="A9" s="9" t="s">
        <v>37</v>
      </c>
      <c r="B9" s="10" t="s">
        <v>41</v>
      </c>
    </row>
    <row r="11" spans="1:2" ht="15">
      <c r="A11" s="11" t="s">
        <v>38</v>
      </c>
      <c r="B11" s="12" t="s">
        <v>45</v>
      </c>
    </row>
    <row r="13" spans="1:2" ht="29.25">
      <c r="A13" s="6" t="s">
        <v>43</v>
      </c>
      <c r="B13" s="10" t="s">
        <v>44</v>
      </c>
    </row>
    <row r="15" spans="1:2" ht="15">
      <c r="A15" s="11" t="s">
        <v>46</v>
      </c>
      <c r="B15" t="s">
        <v>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showGridLines="0" tabSelected="1" workbookViewId="0" topLeftCell="A59">
      <selection activeCell="E71" sqref="E71"/>
    </sheetView>
  </sheetViews>
  <sheetFormatPr defaultColWidth="9.140625" defaultRowHeight="12.75"/>
  <cols>
    <col min="3" max="3" width="5.140625" style="2" customWidth="1"/>
    <col min="4" max="4" width="4.00390625" style="0" customWidth="1"/>
    <col min="6" max="6" width="7.8515625" style="2" customWidth="1"/>
    <col min="8" max="8" width="4.00390625" style="0" customWidth="1"/>
    <col min="9" max="9" width="6.00390625" style="0" customWidth="1"/>
    <col min="10" max="10" width="4.140625" style="0" customWidth="1"/>
  </cols>
  <sheetData>
    <row r="2" ht="18">
      <c r="B2" s="1" t="s">
        <v>0</v>
      </c>
    </row>
    <row r="5" ht="12.75">
      <c r="A5" s="3" t="s">
        <v>1</v>
      </c>
    </row>
    <row r="6" ht="12.75">
      <c r="E6" s="16"/>
    </row>
    <row r="7" spans="2:7" ht="12.75">
      <c r="B7">
        <v>23</v>
      </c>
      <c r="C7" s="2" t="s">
        <v>2</v>
      </c>
      <c r="D7" s="2" t="s">
        <v>3</v>
      </c>
      <c r="E7" s="14"/>
      <c r="F7" s="2" t="s">
        <v>4</v>
      </c>
      <c r="G7" t="str">
        <f>IF(ISBLANK(E7)," ",IF(E7=B7/100,"õige","vale"))</f>
        <v> </v>
      </c>
    </row>
    <row r="8" spans="2:7" ht="12.75">
      <c r="B8">
        <v>12.5</v>
      </c>
      <c r="C8" s="2" t="s">
        <v>4</v>
      </c>
      <c r="D8" s="2" t="s">
        <v>3</v>
      </c>
      <c r="E8" s="15"/>
      <c r="F8" s="2" t="s">
        <v>5</v>
      </c>
      <c r="G8" t="str">
        <f>IF(ISBLANK(E8)," ",IF(E8=B8/10,"õige","vale"))</f>
        <v> </v>
      </c>
    </row>
    <row r="9" spans="2:7" ht="12.75">
      <c r="B9">
        <v>0.547</v>
      </c>
      <c r="C9" s="2" t="s">
        <v>5</v>
      </c>
      <c r="D9" s="2" t="s">
        <v>3</v>
      </c>
      <c r="E9" s="15"/>
      <c r="F9" s="2" t="s">
        <v>6</v>
      </c>
      <c r="G9" t="str">
        <f>IF(ISBLANK(E9)," ",IF(E9=B9*100,"õige","vale"))</f>
        <v> </v>
      </c>
    </row>
    <row r="10" spans="2:7" ht="12.75">
      <c r="B10">
        <v>0.3669</v>
      </c>
      <c r="C10" s="2" t="s">
        <v>7</v>
      </c>
      <c r="D10" s="2" t="s">
        <v>3</v>
      </c>
      <c r="E10" s="15"/>
      <c r="F10" s="2" t="s">
        <v>5</v>
      </c>
      <c r="G10" t="str">
        <f>IF(ISBLANK(E10)," ",IF(E10=B10*1000,"õige","vale"))</f>
        <v> </v>
      </c>
    </row>
    <row r="11" spans="2:7" ht="12.75">
      <c r="B11">
        <v>2600</v>
      </c>
      <c r="C11" s="2" t="s">
        <v>6</v>
      </c>
      <c r="D11" s="2" t="s">
        <v>3</v>
      </c>
      <c r="E11" s="15"/>
      <c r="F11" s="2" t="s">
        <v>7</v>
      </c>
      <c r="G11" t="str">
        <f>IF(ISBLANK(E11)," ",IF(E11=B11/100000,"õige","vale"))</f>
        <v> </v>
      </c>
    </row>
    <row r="12" spans="2:7" ht="12.75">
      <c r="B12">
        <v>203.4</v>
      </c>
      <c r="C12" s="2" t="s">
        <v>4</v>
      </c>
      <c r="D12" s="2" t="s">
        <v>3</v>
      </c>
      <c r="E12" s="15"/>
      <c r="F12" s="2" t="s">
        <v>2</v>
      </c>
      <c r="G12" t="str">
        <f>IF(ISBLANK(E12)," ",IF(E12=B12*100,"õige","vale"))</f>
        <v> </v>
      </c>
    </row>
    <row r="13" spans="2:7" ht="12.75">
      <c r="B13">
        <v>57.06</v>
      </c>
      <c r="C13" s="2" t="s">
        <v>5</v>
      </c>
      <c r="D13" s="2" t="s">
        <v>3</v>
      </c>
      <c r="E13" s="15"/>
      <c r="F13" s="2" t="s">
        <v>7</v>
      </c>
      <c r="G13" t="str">
        <f>IF(ISBLANK(E13)," ",IF(E13=B13/1000,"õige","vale"))</f>
        <v> </v>
      </c>
    </row>
    <row r="14" spans="2:7" ht="12.75">
      <c r="B14">
        <v>0.0028</v>
      </c>
      <c r="C14" s="2" t="s">
        <v>7</v>
      </c>
      <c r="D14" s="2" t="s">
        <v>3</v>
      </c>
      <c r="E14" s="15"/>
      <c r="F14" s="2" t="s">
        <v>4</v>
      </c>
      <c r="G14" t="str">
        <f>IF(ISBLANK(E14)," ",IF(E14=B14*10000,"õige","vale"))</f>
        <v> </v>
      </c>
    </row>
    <row r="15" spans="2:7" ht="12.75">
      <c r="B15" s="5">
        <v>120000</v>
      </c>
      <c r="C15" s="2" t="s">
        <v>6</v>
      </c>
      <c r="D15" s="2" t="s">
        <v>3</v>
      </c>
      <c r="E15" s="15"/>
      <c r="F15" s="2" t="s">
        <v>7</v>
      </c>
      <c r="G15" t="str">
        <f>IF(ISBLANK(E15)," ",IF(E15=B15/100000,"õige","vale"))</f>
        <v> </v>
      </c>
    </row>
    <row r="16" spans="2:7" ht="12.75">
      <c r="B16">
        <v>5.6</v>
      </c>
      <c r="C16" s="2" t="s">
        <v>4</v>
      </c>
      <c r="D16" s="2" t="s">
        <v>3</v>
      </c>
      <c r="E16" s="15"/>
      <c r="F16" s="2" t="s">
        <v>5</v>
      </c>
      <c r="G16" t="str">
        <f>IF(ISBLANK(E16)," ",IF(E16=B16/10,"õige","vale"))</f>
        <v> </v>
      </c>
    </row>
    <row r="17" spans="2:7" ht="12.75">
      <c r="B17">
        <v>8.91</v>
      </c>
      <c r="C17" s="2" t="s">
        <v>5</v>
      </c>
      <c r="D17" s="2" t="s">
        <v>3</v>
      </c>
      <c r="E17" s="15"/>
      <c r="F17" s="2" t="s">
        <v>2</v>
      </c>
      <c r="G17" t="str">
        <f>IF(ISBLANK(E17)," ",IF(E17=B17*1000,"õige","vale"))</f>
        <v> </v>
      </c>
    </row>
    <row r="18" spans="2:7" ht="12.75">
      <c r="B18">
        <v>0.402</v>
      </c>
      <c r="C18" s="2" t="s">
        <v>7</v>
      </c>
      <c r="D18" s="2" t="s">
        <v>3</v>
      </c>
      <c r="E18" s="15"/>
      <c r="F18" s="2" t="s">
        <v>5</v>
      </c>
      <c r="G18" t="str">
        <f>IF(ISBLANK(E18)," ",IF(E18=B18*1000,"õige","vale"))</f>
        <v> </v>
      </c>
    </row>
    <row r="19" spans="2:7" ht="12.75">
      <c r="B19" s="5">
        <v>200000</v>
      </c>
      <c r="C19" s="2" t="s">
        <v>2</v>
      </c>
      <c r="D19" s="2" t="s">
        <v>3</v>
      </c>
      <c r="E19" s="15"/>
      <c r="F19" s="2" t="s">
        <v>5</v>
      </c>
      <c r="G19" t="str">
        <f>IF(ISBLANK(E19)," ",IF(E19=B19/1000,"õige","vale"))</f>
        <v> </v>
      </c>
    </row>
    <row r="20" spans="2:7" ht="12.75">
      <c r="B20">
        <v>11</v>
      </c>
      <c r="C20" s="2" t="s">
        <v>4</v>
      </c>
      <c r="D20" s="2" t="s">
        <v>3</v>
      </c>
      <c r="E20" s="14"/>
      <c r="F20" s="2" t="s">
        <v>2</v>
      </c>
      <c r="G20" t="str">
        <f aca="true" t="shared" si="0" ref="G20:G25">IF(ISBLANK(E20)," ",IF(E20=B20*100,"õige","vale"))</f>
        <v> </v>
      </c>
    </row>
    <row r="21" spans="5:7" ht="12.75">
      <c r="E21" s="4"/>
      <c r="G21" t="str">
        <f t="shared" si="0"/>
        <v> </v>
      </c>
    </row>
    <row r="22" spans="5:7" ht="12.75">
      <c r="E22" s="4"/>
      <c r="G22" t="str">
        <f t="shared" si="0"/>
        <v> </v>
      </c>
    </row>
    <row r="23" spans="1:7" ht="12.75">
      <c r="A23" s="3" t="s">
        <v>8</v>
      </c>
      <c r="E23" s="4"/>
      <c r="G23" t="str">
        <f t="shared" si="0"/>
        <v> </v>
      </c>
    </row>
    <row r="24" spans="5:7" ht="12.75">
      <c r="E24" s="4"/>
      <c r="G24" t="str">
        <f t="shared" si="0"/>
        <v> </v>
      </c>
    </row>
    <row r="25" spans="2:7" ht="14.25">
      <c r="B25">
        <v>23.05</v>
      </c>
      <c r="C25" s="2" t="s">
        <v>25</v>
      </c>
      <c r="D25" s="2" t="s">
        <v>3</v>
      </c>
      <c r="E25" s="14"/>
      <c r="F25" s="2" t="s">
        <v>26</v>
      </c>
      <c r="G25" t="str">
        <f t="shared" si="0"/>
        <v> </v>
      </c>
    </row>
    <row r="26" spans="2:7" ht="14.25">
      <c r="B26">
        <v>0.23</v>
      </c>
      <c r="C26" s="2" t="s">
        <v>26</v>
      </c>
      <c r="D26" s="2" t="s">
        <v>3</v>
      </c>
      <c r="E26" s="15"/>
      <c r="F26" s="2" t="s">
        <v>25</v>
      </c>
      <c r="G26" t="str">
        <f>IF(ISBLANK(E26)," ",IF(E26=B26/100,"õige","vale"))</f>
        <v> </v>
      </c>
    </row>
    <row r="27" spans="2:7" ht="12.75">
      <c r="B27">
        <v>0.005</v>
      </c>
      <c r="C27" s="2" t="s">
        <v>9</v>
      </c>
      <c r="D27" s="2" t="s">
        <v>3</v>
      </c>
      <c r="E27" s="15"/>
      <c r="F27" s="2" t="s">
        <v>10</v>
      </c>
      <c r="G27" t="str">
        <f>IF(ISBLANK(E27)," ",IF(E27=B27*100,"õige","vale"))</f>
        <v> </v>
      </c>
    </row>
    <row r="28" spans="2:7" ht="14.25">
      <c r="B28">
        <v>56.3</v>
      </c>
      <c r="C28" s="2" t="s">
        <v>26</v>
      </c>
      <c r="D28" s="2" t="s">
        <v>3</v>
      </c>
      <c r="E28" s="15"/>
      <c r="F28" s="2" t="s">
        <v>27</v>
      </c>
      <c r="G28" t="str">
        <f>IF(ISBLANK(E28)," ",IF(E28=B28/10000,"õige","vale"))</f>
        <v> </v>
      </c>
    </row>
    <row r="29" spans="2:7" ht="14.25">
      <c r="B29" s="5">
        <v>30000</v>
      </c>
      <c r="C29" s="2" t="s">
        <v>28</v>
      </c>
      <c r="D29" s="2" t="s">
        <v>3</v>
      </c>
      <c r="E29" s="15"/>
      <c r="F29" s="2" t="s">
        <v>9</v>
      </c>
      <c r="G29" t="str">
        <f>IF(ISBLANK(E29)," ",IF(E29=B29/10000,"õige","vale"))</f>
        <v> </v>
      </c>
    </row>
    <row r="30" spans="2:7" ht="14.25">
      <c r="B30">
        <v>12.303</v>
      </c>
      <c r="C30" s="2" t="s">
        <v>28</v>
      </c>
      <c r="D30" s="2" t="s">
        <v>3</v>
      </c>
      <c r="E30" s="15"/>
      <c r="F30" s="2" t="s">
        <v>27</v>
      </c>
      <c r="G30" t="str">
        <f>IF(ISBLANK(E30)," ",IF(E30=B30*100,"õige","vale"))</f>
        <v> </v>
      </c>
    </row>
    <row r="31" spans="2:7" ht="14.25">
      <c r="B31" s="5">
        <v>25000</v>
      </c>
      <c r="C31" s="2" t="s">
        <v>27</v>
      </c>
      <c r="D31" s="2" t="s">
        <v>3</v>
      </c>
      <c r="E31" s="15"/>
      <c r="F31" s="2" t="s">
        <v>25</v>
      </c>
      <c r="G31" t="str">
        <f>IF(ISBLANK(E31)," ",IF(E31=B31*100,"õige","vale"))</f>
        <v> </v>
      </c>
    </row>
    <row r="32" spans="2:7" ht="14.25">
      <c r="B32">
        <v>100</v>
      </c>
      <c r="C32" s="2" t="s">
        <v>25</v>
      </c>
      <c r="D32" s="2" t="s">
        <v>3</v>
      </c>
      <c r="E32" s="15"/>
      <c r="F32" s="2" t="s">
        <v>26</v>
      </c>
      <c r="G32" t="str">
        <f>IF(ISBLANK(E32)," ",IF(E32=B32*100,"õige","vale"))</f>
        <v> </v>
      </c>
    </row>
    <row r="33" spans="2:7" ht="14.25">
      <c r="B33">
        <v>45</v>
      </c>
      <c r="C33" s="2" t="s">
        <v>28</v>
      </c>
      <c r="D33" s="2" t="s">
        <v>3</v>
      </c>
      <c r="E33" s="15"/>
      <c r="F33" s="2" t="s">
        <v>27</v>
      </c>
      <c r="G33" t="str">
        <f>IF(ISBLANK(E33)," ",IF(E33=B33/100,"õige","vale"))</f>
        <v> </v>
      </c>
    </row>
    <row r="34" spans="2:7" ht="14.25">
      <c r="B34">
        <v>0.00089</v>
      </c>
      <c r="C34" s="2" t="s">
        <v>29</v>
      </c>
      <c r="D34" s="2" t="s">
        <v>3</v>
      </c>
      <c r="E34" s="15"/>
      <c r="F34" s="2" t="s">
        <v>28</v>
      </c>
      <c r="G34" t="str">
        <f>IF(ISBLANK(E34)," ",IF(E34=B34*1000000,"õige","vale"))</f>
        <v> </v>
      </c>
    </row>
    <row r="35" spans="2:7" ht="12.75">
      <c r="B35">
        <v>1</v>
      </c>
      <c r="C35" s="2" t="s">
        <v>10</v>
      </c>
      <c r="D35" s="2" t="s">
        <v>3</v>
      </c>
      <c r="E35" s="15"/>
      <c r="F35" s="2" t="s">
        <v>9</v>
      </c>
      <c r="G35" t="str">
        <f>IF(ISBLANK(E35)," ",IF(E35=B35/100,"õige","vale"))</f>
        <v> </v>
      </c>
    </row>
    <row r="36" ht="12.75">
      <c r="E36" s="4"/>
    </row>
    <row r="37" ht="12.75">
      <c r="E37" s="4"/>
    </row>
    <row r="38" spans="1:5" ht="12.75">
      <c r="A38" s="3" t="s">
        <v>11</v>
      </c>
      <c r="E38" s="4"/>
    </row>
    <row r="39" ht="12.75">
      <c r="E39" s="4"/>
    </row>
    <row r="40" spans="2:7" ht="14.25">
      <c r="B40">
        <v>3</v>
      </c>
      <c r="C40" s="2" t="s">
        <v>12</v>
      </c>
      <c r="D40" s="2" t="s">
        <v>13</v>
      </c>
      <c r="E40" s="14"/>
      <c r="F40" s="2" t="s">
        <v>30</v>
      </c>
      <c r="G40" t="str">
        <f>IF(ISBLANK(E40)," ",IF(E40=B40,"õige","vale"))</f>
        <v> </v>
      </c>
    </row>
    <row r="41" spans="2:7" ht="14.25">
      <c r="B41">
        <v>0.5</v>
      </c>
      <c r="C41" s="2" t="s">
        <v>31</v>
      </c>
      <c r="D41" s="2" t="s">
        <v>13</v>
      </c>
      <c r="E41" s="15"/>
      <c r="F41" s="2" t="s">
        <v>32</v>
      </c>
      <c r="G41" t="str">
        <f>IF(ISBLANK(E41)," ",IF(E41=B41*1000,"õige","vale"))</f>
        <v> </v>
      </c>
    </row>
    <row r="42" spans="2:7" ht="14.25">
      <c r="B42" s="5">
        <v>910000</v>
      </c>
      <c r="C42" s="2" t="s">
        <v>33</v>
      </c>
      <c r="D42" s="2" t="s">
        <v>13</v>
      </c>
      <c r="E42" s="15"/>
      <c r="F42" s="2" t="s">
        <v>34</v>
      </c>
      <c r="G42" t="str">
        <f>IF(ISBLANK(E42)," ",IF(E42=B42/1000000000,"õige","vale"))</f>
        <v> </v>
      </c>
    </row>
    <row r="43" spans="2:7" ht="14.25">
      <c r="B43">
        <v>3.74</v>
      </c>
      <c r="C43" s="2" t="s">
        <v>30</v>
      </c>
      <c r="D43" s="2" t="s">
        <v>13</v>
      </c>
      <c r="E43" s="15"/>
      <c r="F43" s="2" t="s">
        <v>33</v>
      </c>
      <c r="G43" t="str">
        <f>IF(ISBLANK(E43)," ",IF(E43=B43/1000,"õige","vale"))</f>
        <v> </v>
      </c>
    </row>
    <row r="44" spans="2:7" ht="14.25">
      <c r="B44">
        <v>23.608</v>
      </c>
      <c r="C44" s="2" t="s">
        <v>30</v>
      </c>
      <c r="D44" s="2" t="s">
        <v>13</v>
      </c>
      <c r="E44" s="15"/>
      <c r="F44" s="2" t="s">
        <v>31</v>
      </c>
      <c r="G44" t="str">
        <f>IF(ISBLANK(E44)," ",IF(E44=B44*1000,"õige","vale"))</f>
        <v> </v>
      </c>
    </row>
    <row r="45" spans="2:7" ht="14.25">
      <c r="B45">
        <v>20</v>
      </c>
      <c r="C45" s="2" t="s">
        <v>33</v>
      </c>
      <c r="D45" s="2" t="s">
        <v>13</v>
      </c>
      <c r="E45" s="15"/>
      <c r="F45" s="2" t="s">
        <v>12</v>
      </c>
      <c r="G45" t="str">
        <f>IF(ISBLANK(E45)," ",IF(E45=B45*1000,"õige","vale"))</f>
        <v> </v>
      </c>
    </row>
    <row r="46" spans="2:7" ht="14.25">
      <c r="B46">
        <v>6E-05</v>
      </c>
      <c r="C46" s="2" t="s">
        <v>30</v>
      </c>
      <c r="D46" s="2" t="s">
        <v>13</v>
      </c>
      <c r="E46" s="15"/>
      <c r="F46" s="2" t="s">
        <v>32</v>
      </c>
      <c r="G46" t="str">
        <f>IF(ISBLANK(E46)," ",IF(E46=B46*1000000,"õige","vale"))</f>
        <v> </v>
      </c>
    </row>
    <row r="47" spans="2:7" ht="14.25">
      <c r="B47" s="5">
        <v>80000</v>
      </c>
      <c r="C47" s="2" t="s">
        <v>32</v>
      </c>
      <c r="D47" s="2" t="s">
        <v>13</v>
      </c>
      <c r="E47" s="15"/>
      <c r="F47" s="2" t="s">
        <v>31</v>
      </c>
      <c r="G47" t="str">
        <f>IF(ISBLANK(E47)," ",IF(E47=B47/1000,"õige","vale"))</f>
        <v> </v>
      </c>
    </row>
    <row r="48" spans="2:7" ht="14.25">
      <c r="B48" s="5">
        <v>23500</v>
      </c>
      <c r="C48" s="2" t="s">
        <v>31</v>
      </c>
      <c r="D48" s="2" t="s">
        <v>13</v>
      </c>
      <c r="E48" s="15"/>
      <c r="F48" s="2" t="s">
        <v>33</v>
      </c>
      <c r="G48" t="str">
        <f>IF(ISBLANK(E48)," ",IF(E48=B48/1000000,"õige","vale"))</f>
        <v> </v>
      </c>
    </row>
    <row r="49" spans="2:7" ht="14.25">
      <c r="B49">
        <v>0.0052</v>
      </c>
      <c r="C49" s="2" t="s">
        <v>33</v>
      </c>
      <c r="D49" s="2" t="s">
        <v>13</v>
      </c>
      <c r="E49" s="15"/>
      <c r="F49" s="2" t="s">
        <v>31</v>
      </c>
      <c r="G49" t="str">
        <f>IF(ISBLANK(E49)," ",IF(E49=B49*1000000,"õige","vale"))</f>
        <v> </v>
      </c>
    </row>
    <row r="50" spans="2:7" ht="14.25">
      <c r="B50">
        <v>1.13</v>
      </c>
      <c r="C50" s="2" t="s">
        <v>33</v>
      </c>
      <c r="D50" s="2" t="s">
        <v>13</v>
      </c>
      <c r="E50" s="15"/>
      <c r="F50" s="2" t="s">
        <v>30</v>
      </c>
      <c r="G50" t="str">
        <f>IF(ISBLANK(E50)," ",IF(E50=B50*1000,"õige","vale"))</f>
        <v> </v>
      </c>
    </row>
    <row r="51" spans="4:5" ht="12.75">
      <c r="D51" s="2"/>
      <c r="E51" s="4"/>
    </row>
    <row r="52" ht="12.75">
      <c r="E52" s="4"/>
    </row>
    <row r="53" ht="12.75">
      <c r="E53" s="4"/>
    </row>
    <row r="54" ht="12.75">
      <c r="E54" s="4"/>
    </row>
    <row r="55" spans="1:5" ht="12.75">
      <c r="A55" s="3" t="s">
        <v>14</v>
      </c>
      <c r="E55" s="4"/>
    </row>
    <row r="56" ht="12.75">
      <c r="E56" s="4"/>
    </row>
    <row r="57" spans="2:7" ht="12.75">
      <c r="B57">
        <v>123</v>
      </c>
      <c r="C57" s="2" t="s">
        <v>15</v>
      </c>
      <c r="D57" t="s">
        <v>3</v>
      </c>
      <c r="E57" s="14"/>
      <c r="F57" s="2" t="s">
        <v>16</v>
      </c>
      <c r="G57" t="str">
        <f>IF(ISBLANK(E57)," ",IF(E57=B57*1000,"õige","vale"))</f>
        <v> </v>
      </c>
    </row>
    <row r="58" spans="2:7" ht="12.75">
      <c r="B58">
        <v>3.0225</v>
      </c>
      <c r="C58" s="2" t="s">
        <v>17</v>
      </c>
      <c r="D58" t="s">
        <v>3</v>
      </c>
      <c r="E58" s="15"/>
      <c r="F58" s="2" t="s">
        <v>15</v>
      </c>
      <c r="G58" t="str">
        <f>IF(ISBLANK(E58)," ",IF(E58=B58*100,"õige","vale"))</f>
        <v> </v>
      </c>
    </row>
    <row r="59" spans="2:7" ht="12.75">
      <c r="B59">
        <v>6100</v>
      </c>
      <c r="C59" s="2" t="s">
        <v>15</v>
      </c>
      <c r="D59" t="s">
        <v>3</v>
      </c>
      <c r="E59" s="15"/>
      <c r="F59" s="2" t="s">
        <v>18</v>
      </c>
      <c r="G59" t="str">
        <f>IF(ISBLANK(E59)," ",IF(E59=B59/1000,"õige","vale"))</f>
        <v> </v>
      </c>
    </row>
    <row r="60" spans="2:7" ht="12.75">
      <c r="B60">
        <v>9.24</v>
      </c>
      <c r="C60" s="2" t="s">
        <v>17</v>
      </c>
      <c r="D60" t="s">
        <v>3</v>
      </c>
      <c r="E60" s="15"/>
      <c r="F60" s="2" t="s">
        <v>18</v>
      </c>
      <c r="G60" t="str">
        <f>IF(ISBLANK(E60)," ",IF(E60=B60/10,"õige","vale"))</f>
        <v> </v>
      </c>
    </row>
    <row r="61" spans="2:7" ht="12.75">
      <c r="B61">
        <v>32</v>
      </c>
      <c r="C61" s="2" t="s">
        <v>18</v>
      </c>
      <c r="D61" t="s">
        <v>3</v>
      </c>
      <c r="E61" s="15"/>
      <c r="F61" s="2" t="s">
        <v>17</v>
      </c>
      <c r="G61" t="str">
        <f>IF(ISBLANK(E61)," ",IF(E61=B61*10,"õige","vale"))</f>
        <v> </v>
      </c>
    </row>
    <row r="62" spans="2:7" ht="12.75">
      <c r="B62">
        <v>570.22</v>
      </c>
      <c r="C62" s="2" t="s">
        <v>17</v>
      </c>
      <c r="D62" t="s">
        <v>3</v>
      </c>
      <c r="E62" s="15"/>
      <c r="F62" s="2" t="s">
        <v>16</v>
      </c>
      <c r="G62" t="str">
        <f>IF(ISBLANK(E62)," ",IF(E62=B62*100000,"õige","vale"))</f>
        <v> </v>
      </c>
    </row>
    <row r="63" spans="2:7" ht="12.75">
      <c r="B63" s="5">
        <v>34000</v>
      </c>
      <c r="C63" s="2" t="s">
        <v>16</v>
      </c>
      <c r="D63" t="s">
        <v>3</v>
      </c>
      <c r="E63" s="15"/>
      <c r="F63" s="2" t="s">
        <v>15</v>
      </c>
      <c r="G63" t="str">
        <f>IF(ISBLANK(E63)," ",IF(E63=B63/1000,"õige","vale"))</f>
        <v> </v>
      </c>
    </row>
    <row r="64" ht="12.75">
      <c r="E64" s="4"/>
    </row>
    <row r="65" ht="12.75">
      <c r="E65" s="4"/>
    </row>
    <row r="66" spans="1:5" ht="12.75">
      <c r="A66" s="3" t="s">
        <v>19</v>
      </c>
      <c r="E66" s="4"/>
    </row>
    <row r="67" ht="12.75">
      <c r="E67" s="4"/>
    </row>
    <row r="68" spans="2:7" ht="12.75">
      <c r="B68">
        <v>1</v>
      </c>
      <c r="C68" s="2" t="s">
        <v>20</v>
      </c>
      <c r="D68" t="s">
        <v>3</v>
      </c>
      <c r="E68" s="14"/>
      <c r="F68" s="2" t="s">
        <v>21</v>
      </c>
      <c r="G68" t="str">
        <f>IF(ISBLANK(E68)," ",IF(E68=B68*60,"õige","vale"))</f>
        <v> </v>
      </c>
    </row>
    <row r="69" spans="2:7" ht="12.75">
      <c r="B69">
        <v>1</v>
      </c>
      <c r="C69" s="2" t="s">
        <v>21</v>
      </c>
      <c r="D69" t="s">
        <v>3</v>
      </c>
      <c r="E69" s="15"/>
      <c r="F69" s="2" t="s">
        <v>22</v>
      </c>
      <c r="G69" t="str">
        <f>IF(ISBLANK(E69)," ",IF(E69=B69*60,"õige","vale"))</f>
        <v> </v>
      </c>
    </row>
    <row r="70" spans="2:7" ht="12.75">
      <c r="B70">
        <v>1</v>
      </c>
      <c r="C70" s="2" t="s">
        <v>20</v>
      </c>
      <c r="D70" t="s">
        <v>3</v>
      </c>
      <c r="E70" s="15"/>
      <c r="F70" s="2" t="s">
        <v>22</v>
      </c>
      <c r="G70" t="str">
        <f>IF(ISBLANK(E70)," ",IF(E70=B70*3600,"õige","vale"))</f>
        <v> </v>
      </c>
    </row>
    <row r="71" spans="2:7" ht="12.75">
      <c r="B71">
        <v>10</v>
      </c>
      <c r="C71" s="2" t="s">
        <v>21</v>
      </c>
      <c r="D71" t="s">
        <v>3</v>
      </c>
      <c r="E71" s="15"/>
      <c r="F71" s="2" t="s">
        <v>22</v>
      </c>
      <c r="G71" t="str">
        <f>IF(ISBLANK(E71)," ",IF(E71=B71*60,"õige","vale"))</f>
        <v> </v>
      </c>
    </row>
    <row r="72" spans="2:7" ht="12.75">
      <c r="B72">
        <v>12</v>
      </c>
      <c r="C72" s="2" t="s">
        <v>20</v>
      </c>
      <c r="D72" t="s">
        <v>3</v>
      </c>
      <c r="E72" s="15"/>
      <c r="F72" s="2" t="s">
        <v>21</v>
      </c>
      <c r="G72" t="str">
        <f>IF(ISBLANK(E72)," ",IF(E72=B72*60,"õige","vale"))</f>
        <v> </v>
      </c>
    </row>
    <row r="73" spans="2:7" ht="12.75">
      <c r="B73">
        <v>2</v>
      </c>
      <c r="C73" s="2" t="s">
        <v>20</v>
      </c>
      <c r="D73" t="s">
        <v>3</v>
      </c>
      <c r="E73" s="15"/>
      <c r="F73" s="2" t="s">
        <v>22</v>
      </c>
      <c r="G73" t="str">
        <f>IF(ISBLANK(E73)," ",IF(E73=B73*3600,"õige","vale"))</f>
        <v> </v>
      </c>
    </row>
    <row r="74" ht="12.75"/>
    <row r="75" ht="12.75"/>
    <row r="76" ht="12.75"/>
    <row r="80" spans="6:7" ht="12.75">
      <c r="F80" s="2" t="s">
        <v>23</v>
      </c>
      <c r="G80">
        <f>COUNTIF(G7:G73,"õige")</f>
        <v>0</v>
      </c>
    </row>
    <row r="81" spans="6:7" ht="12.75">
      <c r="F81" s="2" t="s">
        <v>24</v>
      </c>
      <c r="G81">
        <f>COUNTIF(G7:G73,"vale")</f>
        <v>0</v>
      </c>
    </row>
  </sheetData>
  <sheetProtection password="C46C" sheet="1" objects="1" scenarios="1"/>
  <printOptions/>
  <pageMargins left="0.75" right="0.75" top="0.52" bottom="1" header="0.5" footer="0.5"/>
  <pageSetup horizontalDpi="300" verticalDpi="300" orientation="portrait" r:id="rId7"/>
  <legacyDrawing r:id="rId6"/>
  <oleObjects>
    <oleObject progId="MS_ClipArt_Gallery" shapeId="1765908" r:id="rId1"/>
    <oleObject progId="MS_ClipArt_Gallery" shapeId="1827027" r:id="rId2"/>
    <oleObject progId="MS_ClipArt_Gallery" shapeId="1837699" r:id="rId3"/>
    <oleObject progId="MS_ClipArt_Gallery" shapeId="1854551" r:id="rId4"/>
    <oleObject progId="MS_ClipArt_Gallery" shapeId="185853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TiinaR</dc:creator>
  <cp:keywords/>
  <dc:description/>
  <cp:lastModifiedBy>Riina Reinumägi</cp:lastModifiedBy>
  <dcterms:created xsi:type="dcterms:W3CDTF">2000-10-11T14:55:31Z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