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285" activeTab="0"/>
  </bookViews>
  <sheets>
    <sheet name="Kolmnurga kesklõik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<sst xmlns="http://schemas.openxmlformats.org/spreadsheetml/2006/main" count="32" uniqueCount="30">
  <si>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KOLMNURGA KESKLÕIK.</t>
  </si>
  <si>
    <t>Töölehe 8. klassile koostas Malve Zimmermann, Tõrva Gümnaasium</t>
  </si>
  <si>
    <t>DEFINITSIOON:</t>
  </si>
  <si>
    <t>Lõiku, mis ühendab kolmnurga kahe külje keskpunkte, nimetatakse kolmnurga kesklõiguks.</t>
  </si>
  <si>
    <r>
      <t>TEOREEM</t>
    </r>
    <r>
      <rPr>
        <sz val="10"/>
        <rFont val="Arial"/>
        <family val="0"/>
      </rPr>
      <t>: Kolmnurga kesklõik on paralleelne kolmnurga ühe küljega ja võrdub poolega sellest küljest.</t>
    </r>
  </si>
  <si>
    <t>Täida tabelid!</t>
  </si>
  <si>
    <t>AB</t>
  </si>
  <si>
    <t>AC</t>
  </si>
  <si>
    <t>CB</t>
  </si>
  <si>
    <t xml:space="preserve">Kolmnurga küljed </t>
  </si>
  <si>
    <t>Kesklõikude poolt moodustunud
 kolmnurga ümbermõõt</t>
  </si>
  <si>
    <t>a</t>
  </si>
  <si>
    <t>b</t>
  </si>
  <si>
    <t>c</t>
  </si>
  <si>
    <t>Täida lüngad!</t>
  </si>
  <si>
    <t xml:space="preserve">Võrdkülgse kolmnurga kesklõik on </t>
  </si>
  <si>
    <t>cm.</t>
  </si>
  <si>
    <t>Kolmnurga ümbermõõt on</t>
  </si>
  <si>
    <t xml:space="preserve">Võrdhaarse kolmnurga alus on 8 cm ja ümbermõõt on 32 cm.   </t>
  </si>
  <si>
    <t>Haarale vastav kesklõik on</t>
  </si>
  <si>
    <t>Joonisel 2 on sisemised kolmnurgad tekkinud välimiste kolmnurkade kesklõikudest.</t>
  </si>
  <si>
    <t>Mitu korda on kõige väiksema kolmnurga ümbermõõt väiksem kõige suurema kolmnurga ümbermõõdust?</t>
  </si>
  <si>
    <t>Vastus:</t>
  </si>
  <si>
    <t>korda</t>
  </si>
  <si>
    <r>
      <t>k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= AB / 2</t>
    </r>
  </si>
  <si>
    <r>
      <t>k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= AC / 2</t>
    </r>
  </si>
  <si>
    <r>
      <t>k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>= CB / 2</t>
    </r>
  </si>
  <si>
    <r>
      <t>k</t>
    </r>
    <r>
      <rPr>
        <b/>
        <vertAlign val="subscript"/>
        <sz val="10"/>
        <rFont val="Arial"/>
        <family val="2"/>
      </rPr>
      <t>1</t>
    </r>
  </si>
  <si>
    <r>
      <t>k</t>
    </r>
    <r>
      <rPr>
        <b/>
        <vertAlign val="subscript"/>
        <sz val="10"/>
        <rFont val="Arial"/>
        <family val="2"/>
      </rPr>
      <t>2</t>
    </r>
  </si>
  <si>
    <r>
      <t>k</t>
    </r>
    <r>
      <rPr>
        <b/>
        <vertAlign val="sub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</si>
</sst>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%"/>
    <numFmt numFmtId="165" formatCode="0.0%"/>
    <numFmt numFmtId="166" formatCode="0.0"/>
    <numFmt numFmtId="167" formatCode="0.000"/>
    <numFmt numFmtId="168" formatCode="0.0000"/>
    <numFmt numFmtId="169" formatCode="0.00000"/>
    <numFmt numFmtId="170" formatCode="0.0000%"/>
    <numFmt numFmtId="171" formatCode="#&quot; &quot;???/???"/>
    <numFmt numFmtId="172" formatCode="0.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8" fillId="0" borderId="0" xfId="0" applyNumberFormat="1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8" xfId="0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7</xdr:row>
      <xdr:rowOff>47625</xdr:rowOff>
    </xdr:from>
    <xdr:to>
      <xdr:col>6</xdr:col>
      <xdr:colOff>114300</xdr:colOff>
      <xdr:row>15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581025" y="1219200"/>
          <a:ext cx="1857375" cy="1447800"/>
          <a:chOff x="61" y="107"/>
          <a:chExt cx="195" cy="152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1" y="107"/>
            <a:ext cx="195" cy="133"/>
            <a:chOff x="20" y="116"/>
            <a:chExt cx="191" cy="146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20" y="118"/>
              <a:ext cx="191" cy="140"/>
              <a:chOff x="35" y="109"/>
              <a:chExt cx="191" cy="128"/>
            </a:xfrm>
            <a:solidFill>
              <a:srgbClr val="FFFFFF"/>
            </a:solidFill>
          </xdr:grpSpPr>
          <xdr:sp>
            <xdr:nvSpPr>
              <xdr:cNvPr id="5" name="Line 5"/>
              <xdr:cNvSpPr>
                <a:spLocks/>
              </xdr:cNvSpPr>
            </xdr:nvSpPr>
            <xdr:spPr>
              <a:xfrm>
                <a:off x="55" y="180"/>
                <a:ext cx="10" cy="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Line 6"/>
              <xdr:cNvSpPr>
                <a:spLocks/>
              </xdr:cNvSpPr>
            </xdr:nvSpPr>
            <xdr:spPr>
              <a:xfrm>
                <a:off x="83" y="142"/>
                <a:ext cx="10" cy="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Line 7"/>
              <xdr:cNvSpPr>
                <a:spLocks/>
              </xdr:cNvSpPr>
            </xdr:nvSpPr>
            <xdr:spPr>
              <a:xfrm flipH="1">
                <a:off x="119" y="139"/>
                <a:ext cx="7" cy="1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Line 8"/>
              <xdr:cNvSpPr>
                <a:spLocks/>
              </xdr:cNvSpPr>
            </xdr:nvSpPr>
            <xdr:spPr>
              <a:xfrm flipH="1">
                <a:off x="122" y="144"/>
                <a:ext cx="7" cy="1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Line 9"/>
              <xdr:cNvSpPr>
                <a:spLocks/>
              </xdr:cNvSpPr>
            </xdr:nvSpPr>
            <xdr:spPr>
              <a:xfrm flipH="1">
                <a:off x="167" y="178"/>
                <a:ext cx="7" cy="1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Line 10"/>
              <xdr:cNvSpPr>
                <a:spLocks/>
              </xdr:cNvSpPr>
            </xdr:nvSpPr>
            <xdr:spPr>
              <a:xfrm flipH="1">
                <a:off x="171" y="184"/>
                <a:ext cx="7" cy="1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11" name="Group 11"/>
              <xdr:cNvGrpSpPr>
                <a:grpSpLocks/>
              </xdr:cNvGrpSpPr>
            </xdr:nvGrpSpPr>
            <xdr:grpSpPr>
              <a:xfrm>
                <a:off x="78" y="203"/>
                <a:ext cx="17" cy="11"/>
                <a:chOff x="78" y="203"/>
                <a:chExt cx="17" cy="11"/>
              </a:xfrm>
              <a:solidFill>
                <a:srgbClr val="FFFFFF"/>
              </a:solidFill>
            </xdr:grpSpPr>
            <xdr:sp>
              <xdr:nvSpPr>
                <xdr:cNvPr id="12" name="Line 12"/>
                <xdr:cNvSpPr>
                  <a:spLocks/>
                </xdr:cNvSpPr>
              </xdr:nvSpPr>
              <xdr:spPr>
                <a:xfrm>
                  <a:off x="78" y="203"/>
                  <a:ext cx="4" cy="1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" name="Line 13"/>
                <xdr:cNvSpPr>
                  <a:spLocks/>
                </xdr:cNvSpPr>
              </xdr:nvSpPr>
              <xdr:spPr>
                <a:xfrm>
                  <a:off x="84" y="203"/>
                  <a:ext cx="4" cy="1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" name="Line 14"/>
                <xdr:cNvSpPr>
                  <a:spLocks/>
                </xdr:cNvSpPr>
              </xdr:nvSpPr>
              <xdr:spPr>
                <a:xfrm>
                  <a:off x="91" y="203"/>
                  <a:ext cx="4" cy="1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15" name="Group 15"/>
              <xdr:cNvGrpSpPr>
                <a:grpSpLocks/>
              </xdr:cNvGrpSpPr>
            </xdr:nvGrpSpPr>
            <xdr:grpSpPr>
              <a:xfrm>
                <a:off x="153" y="207"/>
                <a:ext cx="17" cy="11"/>
                <a:chOff x="78" y="203"/>
                <a:chExt cx="17" cy="11"/>
              </a:xfrm>
              <a:solidFill>
                <a:srgbClr val="FFFFFF"/>
              </a:solidFill>
            </xdr:grpSpPr>
            <xdr:sp>
              <xdr:nvSpPr>
                <xdr:cNvPr id="16" name="Line 16"/>
                <xdr:cNvSpPr>
                  <a:spLocks/>
                </xdr:cNvSpPr>
              </xdr:nvSpPr>
              <xdr:spPr>
                <a:xfrm>
                  <a:off x="78" y="203"/>
                  <a:ext cx="4" cy="1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" name="Line 17"/>
                <xdr:cNvSpPr>
                  <a:spLocks/>
                </xdr:cNvSpPr>
              </xdr:nvSpPr>
              <xdr:spPr>
                <a:xfrm>
                  <a:off x="84" y="203"/>
                  <a:ext cx="4" cy="1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" name="Line 18"/>
                <xdr:cNvSpPr>
                  <a:spLocks/>
                </xdr:cNvSpPr>
              </xdr:nvSpPr>
              <xdr:spPr>
                <a:xfrm>
                  <a:off x="91" y="203"/>
                  <a:ext cx="4" cy="1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9" name="TextBox 19"/>
              <xdr:cNvSpPr txBox="1">
                <a:spLocks noChangeArrowheads="1"/>
              </xdr:cNvSpPr>
            </xdr:nvSpPr>
            <xdr:spPr>
              <a:xfrm>
                <a:off x="110" y="149"/>
                <a:ext cx="24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1</a:t>
                </a:r>
              </a:p>
            </xdr:txBody>
          </xdr:sp>
          <xdr:sp>
            <xdr:nvSpPr>
              <xdr:cNvPr id="20" name="TextBox 20"/>
              <xdr:cNvSpPr txBox="1">
                <a:spLocks noChangeArrowheads="1"/>
              </xdr:cNvSpPr>
            </xdr:nvSpPr>
            <xdr:spPr>
              <a:xfrm>
                <a:off x="143" y="181"/>
                <a:ext cx="24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2</a:t>
                </a:r>
              </a:p>
            </xdr:txBody>
          </xdr:sp>
          <xdr:sp>
            <xdr:nvSpPr>
              <xdr:cNvPr id="21" name="TextBox 21"/>
              <xdr:cNvSpPr txBox="1">
                <a:spLocks noChangeArrowheads="1"/>
              </xdr:cNvSpPr>
            </xdr:nvSpPr>
            <xdr:spPr>
              <a:xfrm>
                <a:off x="85" y="177"/>
                <a:ext cx="24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3</a:t>
                </a:r>
              </a:p>
            </xdr:txBody>
          </xdr:sp>
        </xdr:grpSp>
        <xdr:sp>
          <xdr:nvSpPr>
            <xdr:cNvPr id="22" name="TextBox 22"/>
            <xdr:cNvSpPr txBox="1">
              <a:spLocks noChangeArrowheads="1"/>
            </xdr:cNvSpPr>
          </xdr:nvSpPr>
          <xdr:spPr>
            <a:xfrm>
              <a:off x="25" y="229"/>
              <a:ext cx="22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A</a:t>
              </a:r>
            </a:p>
          </xdr:txBody>
        </xdr:sp>
        <xdr:sp>
          <xdr:nvSpPr>
            <xdr:cNvPr id="23" name="TextBox 23"/>
            <xdr:cNvSpPr txBox="1">
              <a:spLocks noChangeArrowheads="1"/>
            </xdr:cNvSpPr>
          </xdr:nvSpPr>
          <xdr:spPr>
            <a:xfrm>
              <a:off x="181" y="237"/>
              <a:ext cx="22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B</a:t>
              </a:r>
            </a:p>
          </xdr:txBody>
        </xdr:sp>
        <xdr:sp>
          <xdr:nvSpPr>
            <xdr:cNvPr id="24" name="TextBox 24"/>
            <xdr:cNvSpPr txBox="1">
              <a:spLocks noChangeArrowheads="1"/>
            </xdr:cNvSpPr>
          </xdr:nvSpPr>
          <xdr:spPr>
            <a:xfrm>
              <a:off x="84" y="116"/>
              <a:ext cx="22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C</a:t>
              </a:r>
            </a:p>
          </xdr:txBody>
        </xdr:sp>
      </xdr:grpSp>
      <xdr:sp>
        <xdr:nvSpPr>
          <xdr:cNvPr id="25" name="TextBox 25"/>
          <xdr:cNvSpPr txBox="1">
            <a:spLocks noChangeArrowheads="1"/>
          </xdr:cNvSpPr>
        </xdr:nvSpPr>
        <xdr:spPr>
          <a:xfrm>
            <a:off x="120" y="239"/>
            <a:ext cx="71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Joonis 1</a:t>
            </a:r>
          </a:p>
        </xdr:txBody>
      </xdr:sp>
    </xdr:grpSp>
    <xdr:clientData/>
  </xdr:twoCellAnchor>
  <xdr:twoCellAnchor>
    <xdr:from>
      <xdr:col>8</xdr:col>
      <xdr:colOff>771525</xdr:colOff>
      <xdr:row>32</xdr:row>
      <xdr:rowOff>142875</xdr:rowOff>
    </xdr:from>
    <xdr:to>
      <xdr:col>12</xdr:col>
      <xdr:colOff>219075</xdr:colOff>
      <xdr:row>40</xdr:row>
      <xdr:rowOff>57150</xdr:rowOff>
    </xdr:to>
    <xdr:grpSp>
      <xdr:nvGrpSpPr>
        <xdr:cNvPr id="26" name="Group 26"/>
        <xdr:cNvGrpSpPr>
          <a:grpSpLocks/>
        </xdr:cNvGrpSpPr>
      </xdr:nvGrpSpPr>
      <xdr:grpSpPr>
        <a:xfrm>
          <a:off x="3810000" y="5562600"/>
          <a:ext cx="1885950" cy="1419225"/>
          <a:chOff x="434" y="234"/>
          <a:chExt cx="198" cy="149"/>
        </a:xfrm>
        <a:solidFill>
          <a:srgbClr val="FFFFFF"/>
        </a:solidFill>
      </xdr:grpSpPr>
      <xdr:sp>
        <xdr:nvSpPr>
          <xdr:cNvPr id="28" name="TextBox 28"/>
          <xdr:cNvSpPr txBox="1">
            <a:spLocks noChangeArrowheads="1"/>
          </xdr:cNvSpPr>
        </xdr:nvSpPr>
        <xdr:spPr>
          <a:xfrm>
            <a:off x="491" y="359"/>
            <a:ext cx="66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Joonis 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showRowColHeaders="0" showZeros="0" tabSelected="1" showOutlineSymbols="0" workbookViewId="0" topLeftCell="A1">
      <selection activeCell="D20" sqref="D20:D22"/>
    </sheetView>
  </sheetViews>
  <sheetFormatPr defaultColWidth="9.140625" defaultRowHeight="12.75"/>
  <cols>
    <col min="2" max="7" width="5.140625" style="0" customWidth="1"/>
    <col min="8" max="8" width="5.57421875" style="0" customWidth="1"/>
    <col min="9" max="9" width="18.00390625" style="0" customWidth="1"/>
    <col min="10" max="10" width="5.28125" style="0" customWidth="1"/>
    <col min="11" max="11" width="5.00390625" style="0" customWidth="1"/>
    <col min="12" max="12" width="8.28125" style="0" customWidth="1"/>
    <col min="13" max="13" width="4.140625" style="0" customWidth="1"/>
    <col min="14" max="14" width="4.7109375" style="0" customWidth="1"/>
  </cols>
  <sheetData>
    <row r="1" spans="1:14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2.75">
      <c r="A2" s="2" t="s">
        <v>1</v>
      </c>
    </row>
    <row r="3" ht="12.75">
      <c r="A3" s="2"/>
    </row>
    <row r="4" ht="12.75">
      <c r="A4" s="3" t="s">
        <v>2</v>
      </c>
    </row>
    <row r="5" ht="12.75">
      <c r="A5" t="s">
        <v>3</v>
      </c>
    </row>
    <row r="7" ht="12.75">
      <c r="A7" s="3" t="s">
        <v>4</v>
      </c>
    </row>
    <row r="10" ht="15.75">
      <c r="I10" s="4" t="s">
        <v>24</v>
      </c>
    </row>
    <row r="11" ht="15.75">
      <c r="I11" s="5" t="s">
        <v>25</v>
      </c>
    </row>
    <row r="12" ht="15.75">
      <c r="I12" s="6" t="s">
        <v>26</v>
      </c>
    </row>
    <row r="17" spans="1:2" ht="15.75">
      <c r="A17" s="7" t="s">
        <v>5</v>
      </c>
      <c r="B17" s="7"/>
    </row>
    <row r="18" ht="13.5" thickBot="1"/>
    <row r="19" spans="2:7" ht="15" thickBot="1">
      <c r="B19" s="8" t="s">
        <v>6</v>
      </c>
      <c r="C19" s="9" t="s">
        <v>7</v>
      </c>
      <c r="D19" s="10" t="s">
        <v>8</v>
      </c>
      <c r="E19" s="11" t="s">
        <v>27</v>
      </c>
      <c r="F19" s="9" t="s">
        <v>28</v>
      </c>
      <c r="G19" s="10" t="s">
        <v>29</v>
      </c>
    </row>
    <row r="20" spans="2:8" ht="12.75">
      <c r="B20" s="12">
        <v>15</v>
      </c>
      <c r="C20" s="13">
        <v>43</v>
      </c>
      <c r="D20" s="14">
        <v>48</v>
      </c>
      <c r="E20" s="15"/>
      <c r="F20" s="16"/>
      <c r="G20" s="16"/>
      <c r="H20" s="17">
        <f>IF(ISBLANK(E20),,IF(E20=B20/2,"õige","vale"))</f>
        <v>0</v>
      </c>
    </row>
    <row r="21" spans="2:8" ht="12.75">
      <c r="B21" s="18"/>
      <c r="C21" s="19"/>
      <c r="D21" s="20"/>
      <c r="E21" s="21"/>
      <c r="F21" s="22"/>
      <c r="G21" s="22"/>
      <c r="H21" s="17">
        <f>IF(ISBLANK(F20),,IF(F20=C20/2,"õige","vale"))</f>
        <v>0</v>
      </c>
    </row>
    <row r="22" spans="2:11" ht="12.75">
      <c r="B22" s="18"/>
      <c r="C22" s="19"/>
      <c r="D22" s="20"/>
      <c r="E22" s="21"/>
      <c r="F22" s="22"/>
      <c r="G22" s="22"/>
      <c r="H22" s="17">
        <f>IF(ISBLANK(G20),,IF(G20=D20/2,"õige","vale"))</f>
        <v>0</v>
      </c>
      <c r="K22" s="23"/>
    </row>
    <row r="23" spans="2:8" ht="12.75">
      <c r="B23" s="18">
        <v>10</v>
      </c>
      <c r="C23" s="19">
        <v>29</v>
      </c>
      <c r="D23" s="20">
        <v>20</v>
      </c>
      <c r="E23" s="21"/>
      <c r="F23" s="22"/>
      <c r="G23" s="22"/>
      <c r="H23" s="17">
        <f>IF(ISBLANK(E23),,IF(E23=B23/2,"õige","vale"))</f>
        <v>0</v>
      </c>
    </row>
    <row r="24" spans="2:8" ht="12.75">
      <c r="B24" s="18"/>
      <c r="C24" s="19"/>
      <c r="D24" s="20"/>
      <c r="E24" s="21"/>
      <c r="F24" s="22"/>
      <c r="G24" s="22"/>
      <c r="H24" s="17">
        <f>IF(ISBLANK(F23),,IF(F23=C23/2,"õige","vale"))</f>
        <v>0</v>
      </c>
    </row>
    <row r="25" spans="2:8" ht="12.75">
      <c r="B25" s="18"/>
      <c r="C25" s="19"/>
      <c r="D25" s="20"/>
      <c r="E25" s="21"/>
      <c r="F25" s="22"/>
      <c r="G25" s="22"/>
      <c r="H25" s="17">
        <f>IF(ISBLANK(G23),,IF(G23=D23/2,"õige","vale"))</f>
        <v>0</v>
      </c>
    </row>
    <row r="26" spans="2:8" ht="12.75">
      <c r="B26" s="18">
        <v>7</v>
      </c>
      <c r="C26" s="19">
        <v>8</v>
      </c>
      <c r="D26" s="20">
        <v>12</v>
      </c>
      <c r="E26" s="21"/>
      <c r="F26" s="22"/>
      <c r="G26" s="22"/>
      <c r="H26" s="17">
        <f>IF(ISBLANK(E26),,IF(E26=B26/2,"õige","vale"))</f>
        <v>0</v>
      </c>
    </row>
    <row r="27" spans="2:8" ht="12.75">
      <c r="B27" s="18"/>
      <c r="C27" s="19"/>
      <c r="D27" s="20"/>
      <c r="E27" s="21"/>
      <c r="F27" s="22"/>
      <c r="G27" s="22"/>
      <c r="H27" s="17">
        <f>IF(ISBLANK(F26),,IF(F26=C26/2,"õige","vale"))</f>
        <v>0</v>
      </c>
    </row>
    <row r="28" spans="2:8" ht="12.75">
      <c r="B28" s="18"/>
      <c r="C28" s="19"/>
      <c r="D28" s="20"/>
      <c r="E28" s="21"/>
      <c r="F28" s="22"/>
      <c r="G28" s="22"/>
      <c r="H28" s="17">
        <f>IF(ISBLANK(G26),,IF(G26=D26/2,"õige","vale"))</f>
        <v>0</v>
      </c>
    </row>
    <row r="29" spans="2:8" ht="12.75">
      <c r="B29" s="18">
        <v>3.6</v>
      </c>
      <c r="C29" s="19">
        <v>4.2</v>
      </c>
      <c r="D29" s="20">
        <v>2.8</v>
      </c>
      <c r="E29" s="21"/>
      <c r="F29" s="22"/>
      <c r="G29" s="22"/>
      <c r="H29" s="17">
        <f>IF(ISBLANK(E29),,IF(E29=B29/2,"õige","vale"))</f>
        <v>0</v>
      </c>
    </row>
    <row r="30" spans="2:8" ht="12.75">
      <c r="B30" s="18"/>
      <c r="C30" s="19"/>
      <c r="D30" s="20"/>
      <c r="E30" s="21"/>
      <c r="F30" s="22"/>
      <c r="G30" s="22"/>
      <c r="H30" s="17">
        <f>IF(ISBLANK(F29),,IF(F29=C29/2,"õige","vale"))</f>
        <v>0</v>
      </c>
    </row>
    <row r="31" spans="2:8" ht="13.5" thickBot="1">
      <c r="B31" s="24"/>
      <c r="C31" s="25"/>
      <c r="D31" s="26"/>
      <c r="E31" s="21"/>
      <c r="F31" s="22"/>
      <c r="G31" s="22"/>
      <c r="H31" s="17">
        <f>IF(ISBLANK(G29),,IF(G29=D29/2,"õige","vale"))</f>
        <v>0</v>
      </c>
    </row>
    <row r="33" ht="13.5" thickBot="1"/>
    <row r="34" spans="2:8" ht="27.75" customHeight="1">
      <c r="B34" s="27" t="s">
        <v>9</v>
      </c>
      <c r="C34" s="28"/>
      <c r="D34" s="28"/>
      <c r="E34" s="29" t="s">
        <v>10</v>
      </c>
      <c r="F34" s="30"/>
      <c r="G34" s="30"/>
      <c r="H34" s="31"/>
    </row>
    <row r="35" spans="2:8" ht="13.5" thickBot="1">
      <c r="B35" s="32" t="s">
        <v>11</v>
      </c>
      <c r="C35" s="33" t="s">
        <v>12</v>
      </c>
      <c r="D35" s="33" t="s">
        <v>13</v>
      </c>
      <c r="E35" s="34"/>
      <c r="F35" s="35"/>
      <c r="G35" s="35"/>
      <c r="H35" s="36"/>
    </row>
    <row r="36" spans="2:9" ht="12.75">
      <c r="B36" s="6">
        <v>4</v>
      </c>
      <c r="C36" s="6">
        <v>6</v>
      </c>
      <c r="D36" s="6">
        <v>8</v>
      </c>
      <c r="E36" s="37"/>
      <c r="F36" s="38"/>
      <c r="G36" s="38"/>
      <c r="H36" s="39"/>
      <c r="I36" s="17">
        <f>IF(ISBLANK(E36),,IF(E36=(B36+C36+D36)/2,"õige","vale"))</f>
        <v>0</v>
      </c>
    </row>
    <row r="37" spans="2:9" ht="12.75">
      <c r="B37" s="6">
        <v>24</v>
      </c>
      <c r="C37" s="6">
        <v>12</v>
      </c>
      <c r="D37" s="6">
        <v>16</v>
      </c>
      <c r="E37" s="37"/>
      <c r="F37" s="38"/>
      <c r="G37" s="38"/>
      <c r="H37" s="39"/>
      <c r="I37" s="17">
        <f>IF(ISBLANK(E37),,IF(E37=(B37+C37+D37)/2,"õige","vale"))</f>
        <v>0</v>
      </c>
    </row>
    <row r="38" spans="2:9" ht="12.75">
      <c r="B38" s="6">
        <v>2.2</v>
      </c>
      <c r="C38" s="6">
        <v>3.4</v>
      </c>
      <c r="D38" s="6">
        <v>1.8</v>
      </c>
      <c r="E38" s="37"/>
      <c r="F38" s="38"/>
      <c r="G38" s="38"/>
      <c r="H38" s="39"/>
      <c r="I38" s="17">
        <f>IF(ISBLANK(E38),,IF(E38=(B38+C38+D38)/2,"õige","vale"))</f>
        <v>0</v>
      </c>
    </row>
    <row r="41" ht="15.75">
      <c r="A41" s="7" t="s">
        <v>14</v>
      </c>
    </row>
    <row r="42" ht="13.5" thickBot="1"/>
    <row r="43" spans="1:12" ht="13.5" thickBot="1">
      <c r="A43" t="s">
        <v>15</v>
      </c>
      <c r="F43" s="40">
        <v>4</v>
      </c>
      <c r="G43" t="s">
        <v>16</v>
      </c>
      <c r="H43" t="s">
        <v>17</v>
      </c>
      <c r="J43" s="41"/>
      <c r="K43" s="40" t="s">
        <v>16</v>
      </c>
      <c r="L43" s="17">
        <f>IF(ISBLANK(J43),,IF(J43=3*2*F43,"õige","vale"))</f>
        <v>0</v>
      </c>
    </row>
    <row r="45" spans="1:6" ht="13.5" thickBot="1">
      <c r="A45" t="s">
        <v>18</v>
      </c>
      <c r="F45" s="40"/>
    </row>
    <row r="46" spans="8:12" ht="13.5" thickBot="1">
      <c r="H46" t="s">
        <v>19</v>
      </c>
      <c r="J46" s="41"/>
      <c r="K46" s="40" t="s">
        <v>16</v>
      </c>
      <c r="L46" s="17">
        <f>IF(ISBLANK(J46),,IF(J46=6,"õige","vale"))</f>
        <v>0</v>
      </c>
    </row>
    <row r="48" ht="12.75">
      <c r="A48" t="s">
        <v>20</v>
      </c>
    </row>
    <row r="50" ht="13.5" thickBot="1">
      <c r="A50" t="s">
        <v>21</v>
      </c>
    </row>
    <row r="51" spans="9:12" ht="13.5" thickBot="1">
      <c r="I51" t="s">
        <v>22</v>
      </c>
      <c r="J51" s="41"/>
      <c r="K51" t="s">
        <v>23</v>
      </c>
      <c r="L51" s="17">
        <f>IF(ISBLANK(J51),,IF(J51=8,"õige","vale"))</f>
        <v>0</v>
      </c>
    </row>
  </sheetData>
  <sheetProtection password="C7B0" sheet="1" objects="1" scenarios="1"/>
  <mergeCells count="30">
    <mergeCell ref="E38:H38"/>
    <mergeCell ref="A1:N1"/>
    <mergeCell ref="E34:H35"/>
    <mergeCell ref="E36:H36"/>
    <mergeCell ref="E37:H37"/>
    <mergeCell ref="F29:F31"/>
    <mergeCell ref="G29:G31"/>
    <mergeCell ref="B34:D34"/>
    <mergeCell ref="B29:B31"/>
    <mergeCell ref="C29:C31"/>
    <mergeCell ref="D29:D31"/>
    <mergeCell ref="E29:E31"/>
    <mergeCell ref="F26:F28"/>
    <mergeCell ref="G26:G28"/>
    <mergeCell ref="B26:B28"/>
    <mergeCell ref="C26:C28"/>
    <mergeCell ref="D26:D28"/>
    <mergeCell ref="E26:E28"/>
    <mergeCell ref="D23:D25"/>
    <mergeCell ref="E23:E25"/>
    <mergeCell ref="D20:D22"/>
    <mergeCell ref="E20:E22"/>
    <mergeCell ref="B20:B22"/>
    <mergeCell ref="C20:C22"/>
    <mergeCell ref="B23:B25"/>
    <mergeCell ref="C23:C25"/>
    <mergeCell ref="F20:F22"/>
    <mergeCell ref="G20:G22"/>
    <mergeCell ref="F23:F25"/>
    <mergeCell ref="G23:G25"/>
  </mergeCells>
  <printOptions/>
  <pageMargins left="0.75" right="0.75" top="1" bottom="1" header="0.5" footer="0.5"/>
  <pageSetup orientation="portrait" paperSize="9" r:id="rId5"/>
  <drawing r:id="rId4"/>
  <legacyDrawing r:id="rId3"/>
  <oleObjects>
    <oleObject progId="Paint.Picture" shapeId="62660" r:id="rId1"/>
    <oleObject progId="Paint.Picture" shapeId="28728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 Arvutuskeskus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 Reinumägi</dc:creator>
  <cp:keywords/>
  <dc:description/>
  <cp:lastModifiedBy>Riina Reinumägi</cp:lastModifiedBy>
  <dcterms:created xsi:type="dcterms:W3CDTF">2000-11-25T15:29:44Z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